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86EFB513-CA4A-44A7-98A3-440F8E9BB894}" xr6:coauthVersionLast="45" xr6:coauthVersionMax="45" xr10:uidLastSave="{00000000-0000-0000-0000-000000000000}"/>
  <bookViews>
    <workbookView xWindow="6840" yWindow="3195" windowWidth="21600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299" i="1" l="1"/>
  <c r="J299" i="1"/>
  <c r="F593" i="1"/>
  <c r="G551" i="1"/>
  <c r="G509" i="1"/>
  <c r="J467" i="1"/>
  <c r="F467" i="1"/>
  <c r="I425" i="1"/>
  <c r="H383" i="1"/>
  <c r="I257" i="1"/>
  <c r="G341" i="1"/>
  <c r="H215" i="1"/>
  <c r="G173" i="1"/>
  <c r="J131" i="1"/>
  <c r="F131" i="1"/>
  <c r="I89" i="1"/>
  <c r="H47" i="1"/>
  <c r="H551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J593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H593" i="1"/>
  <c r="G594" i="1" l="1"/>
  <c r="F594" i="1"/>
  <c r="H594" i="1"/>
  <c r="I594" i="1"/>
  <c r="J594" i="1"/>
  <c r="L46" i="1"/>
  <c r="L592" i="1"/>
  <c r="L81" i="1"/>
  <c r="L508" i="1"/>
  <c r="L466" i="1"/>
  <c r="L269" i="1"/>
  <c r="L299" i="1"/>
  <c r="L459" i="1"/>
  <c r="L333" i="1"/>
  <c r="L123" i="1"/>
  <c r="L550" i="1"/>
  <c r="L551" i="1"/>
  <c r="L521" i="1"/>
  <c r="L382" i="1"/>
  <c r="L256" i="1"/>
  <c r="L425" i="1"/>
  <c r="L395" i="1"/>
  <c r="L131" i="1"/>
  <c r="L101" i="1"/>
  <c r="L311" i="1"/>
  <c r="L341" i="1"/>
  <c r="L165" i="1"/>
  <c r="L467" i="1"/>
  <c r="L437" i="1"/>
  <c r="L185" i="1"/>
  <c r="L215" i="1"/>
  <c r="L593" i="1"/>
  <c r="L563" i="1"/>
  <c r="L242" i="1"/>
  <c r="L237" i="1"/>
  <c r="L257" i="1"/>
  <c r="L227" i="1"/>
  <c r="L368" i="1"/>
  <c r="L363" i="1"/>
  <c r="L405" i="1"/>
  <c r="L410" i="1"/>
  <c r="L531" i="1"/>
  <c r="L536" i="1"/>
  <c r="L585" i="1"/>
  <c r="L172" i="1"/>
  <c r="L573" i="1"/>
  <c r="L578" i="1"/>
  <c r="L39" i="1"/>
  <c r="L501" i="1"/>
  <c r="L17" i="1"/>
  <c r="L47" i="1"/>
  <c r="L594" i="1"/>
  <c r="L207" i="1"/>
  <c r="L214" i="1"/>
  <c r="L69" i="1"/>
  <c r="L74" i="1"/>
  <c r="L543" i="1"/>
  <c r="L153" i="1"/>
  <c r="L158" i="1"/>
  <c r="L447" i="1"/>
  <c r="L452" i="1"/>
  <c r="L340" i="1"/>
  <c r="L489" i="1"/>
  <c r="L494" i="1"/>
  <c r="L111" i="1"/>
  <c r="L116" i="1"/>
  <c r="L32" i="1"/>
  <c r="L27" i="1"/>
  <c r="L321" i="1"/>
  <c r="L326" i="1"/>
  <c r="L291" i="1"/>
  <c r="L298" i="1"/>
  <c r="L130" i="1"/>
  <c r="L89" i="1"/>
  <c r="L59" i="1"/>
  <c r="L88" i="1"/>
  <c r="L375" i="1"/>
  <c r="L479" i="1"/>
  <c r="L509" i="1"/>
  <c r="L424" i="1"/>
  <c r="L353" i="1"/>
  <c r="L383" i="1"/>
  <c r="L195" i="1"/>
  <c r="L200" i="1"/>
  <c r="L279" i="1"/>
  <c r="L284" i="1"/>
  <c r="L143" i="1"/>
  <c r="L173" i="1"/>
  <c r="L417" i="1"/>
  <c r="L249" i="1"/>
</calcChain>
</file>

<file path=xl/sharedStrings.xml><?xml version="1.0" encoding="utf-8"?>
<sst xmlns="http://schemas.openxmlformats.org/spreadsheetml/2006/main" count="660" uniqueCount="105">
  <si>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</si>
  <si>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</si>
  <si>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</si>
  <si>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</si>
  <si>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</si>
  <si>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</si>
  <si>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</si>
  <si>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</si>
  <si>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</si>
  <si>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</si>
  <si>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</si>
  <si>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</si>
  <si>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</si>
  <si>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</si>
  <si>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</si>
  <si>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</si>
  <si>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</si>
  <si>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</si>
  <si>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</si>
  <si>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</si>
  <si>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</si>
  <si>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</si>
  <si>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</si>
  <si>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</si>
  <si>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</si>
  <si>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</si>
  <si>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</si>
  <si>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</si>
  <si>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</si>
  <si>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</si>
  <si>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</si>
  <si>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</si>
  <si>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</si>
  <si>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</si>
  <si>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</si>
  <si>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</si>
  <si>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</si>
  <si>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</si>
  <si>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</si>
  <si>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</si>
  <si>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</si>
  <si>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</si>
  <si>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</si>
  <si>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</si>
  <si>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</si>
  <si>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</si>
  <si>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Е.А.</t>
  </si>
  <si>
    <t>МБОУ "ООШ п.Пригородный"</t>
  </si>
  <si>
    <t>Кукуруза сахарная</t>
  </si>
  <si>
    <t>Суп гороховый</t>
  </si>
  <si>
    <t>Плов с курицей</t>
  </si>
  <si>
    <t>Сок фруктовый</t>
  </si>
  <si>
    <t>Хлеб пшеничный</t>
  </si>
  <si>
    <t>Хлеб ржаной</t>
  </si>
  <si>
    <t>Яблоко</t>
  </si>
  <si>
    <t>54-21з</t>
  </si>
  <si>
    <t>54-8с</t>
  </si>
  <si>
    <t>54-12м</t>
  </si>
  <si>
    <t>пром</t>
  </si>
  <si>
    <t>Помидор в нарезке</t>
  </si>
  <si>
    <t>54-3з</t>
  </si>
  <si>
    <t>Суп картофельный с макаронными изделиями</t>
  </si>
  <si>
    <t>54-2м</t>
  </si>
  <si>
    <t>Гуляш из говядины</t>
  </si>
  <si>
    <t>54-7с</t>
  </si>
  <si>
    <t>Горошница</t>
  </si>
  <si>
    <t>54-21г</t>
  </si>
  <si>
    <t>Компот из смеси сухофруктов</t>
  </si>
  <si>
    <t>54-1хн</t>
  </si>
  <si>
    <t>Свекла отварная дольками</t>
  </si>
  <si>
    <t>54-28-з</t>
  </si>
  <si>
    <t>Борщ с капустой и картофелем со сметаной</t>
  </si>
  <si>
    <t>54-2с</t>
  </si>
  <si>
    <t>Котлета рыбная (минтай)</t>
  </si>
  <si>
    <t>54-3р</t>
  </si>
  <si>
    <t>Чай с лимоном и сахаром</t>
  </si>
  <si>
    <t>54-3гн</t>
  </si>
  <si>
    <t>Огурец в нарезке</t>
  </si>
  <si>
    <t>54-2з</t>
  </si>
  <si>
    <t>Суп крестьянский с крупой  (крупа рисовая)</t>
  </si>
  <si>
    <t>54-11с</t>
  </si>
  <si>
    <t xml:space="preserve">Курица тушеная с морковью </t>
  </si>
  <si>
    <t>54-25м</t>
  </si>
  <si>
    <t>Макароны отварные</t>
  </si>
  <si>
    <t>54-1г</t>
  </si>
  <si>
    <t>54-20з</t>
  </si>
  <si>
    <t>Горошек зеленый</t>
  </si>
  <si>
    <t>Свекольник со сметаной</t>
  </si>
  <si>
    <t>54-18с</t>
  </si>
  <si>
    <t>Жаркое по-домашнему</t>
  </si>
  <si>
    <t>54-9м</t>
  </si>
  <si>
    <t>Котлета рыбная любительская (минтай)</t>
  </si>
  <si>
    <t>54-14р</t>
  </si>
  <si>
    <t>54-10г</t>
  </si>
  <si>
    <t>Картофель отварной в молоке</t>
  </si>
  <si>
    <t>Компот из кураги</t>
  </si>
  <si>
    <t>54-2хн</t>
  </si>
  <si>
    <t>54-3с</t>
  </si>
  <si>
    <t>54-28з</t>
  </si>
  <si>
    <t>Рассольник Ленинградский</t>
  </si>
  <si>
    <t xml:space="preserve">Огурец в нарезке </t>
  </si>
  <si>
    <t>Рассольник домашний</t>
  </si>
  <si>
    <t>54-4с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</si>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</sst>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31" sqref="E3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47</v>
      </c>
      <c r="D1" s="61"/>
      <c r="E1" s="61"/>
      <c r="F1" s="13" t="s">
        <v>16</v>
      </c>
      <c r="G1" s="2" t="s">
        <v>17</v>
      </c>
      <c r="H1" s="62" t="s">
        <v>45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24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48</v>
      </c>
      <c r="F18" s="51">
        <v>60</v>
      </c>
      <c r="G18" s="51">
        <v>1.2</v>
      </c>
      <c r="H18" s="51">
        <v>0.2</v>
      </c>
      <c r="I18" s="51">
        <v>6.1</v>
      </c>
      <c r="J18" s="51">
        <v>31.3</v>
      </c>
      <c r="K18" s="52" t="s">
        <v>55</v>
      </c>
      <c r="L18" s="51">
        <v>6</v>
      </c>
    </row>
    <row r="19" spans="1:12" ht="15" x14ac:dyDescent="0.25">
      <c r="A19" s="25"/>
      <c r="B19" s="16"/>
      <c r="C19" s="11"/>
      <c r="D19" s="7" t="s">
        <v>28</v>
      </c>
      <c r="E19" s="50" t="s">
        <v>49</v>
      </c>
      <c r="F19" s="51">
        <v>250</v>
      </c>
      <c r="G19" s="51">
        <v>8.35</v>
      </c>
      <c r="H19" s="51">
        <v>5.75</v>
      </c>
      <c r="I19" s="51">
        <v>20.350000000000001</v>
      </c>
      <c r="J19" s="51">
        <v>166.43</v>
      </c>
      <c r="K19" s="52" t="s">
        <v>56</v>
      </c>
      <c r="L19" s="51">
        <v>25.5</v>
      </c>
    </row>
    <row r="20" spans="1:12" ht="15" x14ac:dyDescent="0.25">
      <c r="A20" s="25"/>
      <c r="B20" s="16"/>
      <c r="C20" s="11"/>
      <c r="D20" s="7" t="s">
        <v>29</v>
      </c>
      <c r="E20" s="50" t="s">
        <v>50</v>
      </c>
      <c r="F20" s="51">
        <v>200</v>
      </c>
      <c r="G20" s="51">
        <v>27.3</v>
      </c>
      <c r="H20" s="51">
        <v>8.1</v>
      </c>
      <c r="I20" s="51">
        <v>33.200000000000003</v>
      </c>
      <c r="J20" s="51">
        <v>314.60000000000002</v>
      </c>
      <c r="K20" s="52" t="s">
        <v>57</v>
      </c>
      <c r="L20" s="51">
        <v>36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51</v>
      </c>
      <c r="F22" s="51">
        <v>200</v>
      </c>
      <c r="G22" s="51">
        <v>2</v>
      </c>
      <c r="H22" s="51">
        <v>0.2</v>
      </c>
      <c r="I22" s="51">
        <v>5.8</v>
      </c>
      <c r="J22" s="51">
        <v>36</v>
      </c>
      <c r="K22" s="52" t="s">
        <v>58</v>
      </c>
      <c r="L22" s="51">
        <v>5</v>
      </c>
    </row>
    <row r="23" spans="1:12" ht="15" x14ac:dyDescent="0.25">
      <c r="A23" s="25"/>
      <c r="B23" s="16"/>
      <c r="C23" s="11"/>
      <c r="D23" s="7" t="s">
        <v>32</v>
      </c>
      <c r="E23" s="50" t="s">
        <v>52</v>
      </c>
      <c r="F23" s="51">
        <v>60</v>
      </c>
      <c r="G23" s="51">
        <v>4.5999999999999996</v>
      </c>
      <c r="H23" s="51">
        <v>0.5</v>
      </c>
      <c r="I23" s="51">
        <v>29.5</v>
      </c>
      <c r="J23" s="51">
        <v>140.6</v>
      </c>
      <c r="K23" s="52" t="s">
        <v>58</v>
      </c>
      <c r="L23" s="51">
        <v>5</v>
      </c>
    </row>
    <row r="24" spans="1:12" ht="15" x14ac:dyDescent="0.25">
      <c r="A24" s="25"/>
      <c r="B24" s="16"/>
      <c r="C24" s="11"/>
      <c r="D24" s="7" t="s">
        <v>33</v>
      </c>
      <c r="E24" s="50" t="s">
        <v>53</v>
      </c>
      <c r="F24" s="51">
        <v>30</v>
      </c>
      <c r="G24" s="51">
        <v>2</v>
      </c>
      <c r="H24" s="51">
        <v>0.4</v>
      </c>
      <c r="I24" s="51">
        <v>10</v>
      </c>
      <c r="J24" s="51">
        <v>51.2</v>
      </c>
      <c r="K24" s="52" t="s">
        <v>58</v>
      </c>
      <c r="L24" s="51">
        <v>2.5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45.45</v>
      </c>
      <c r="H27" s="21">
        <f t="shared" si="3"/>
        <v>15.15</v>
      </c>
      <c r="I27" s="21">
        <f t="shared" si="3"/>
        <v>104.95</v>
      </c>
      <c r="J27" s="21">
        <f t="shared" si="3"/>
        <v>740.13000000000011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800</v>
      </c>
      <c r="G47" s="34">
        <f t="shared" ref="G47:J47" si="7">G13+G17+G27+G32+G39+G46</f>
        <v>45.45</v>
      </c>
      <c r="H47" s="34">
        <f t="shared" si="7"/>
        <v>15.15</v>
      </c>
      <c r="I47" s="34">
        <f t="shared" si="7"/>
        <v>104.95</v>
      </c>
      <c r="J47" s="34">
        <f t="shared" si="7"/>
        <v>740.13000000000011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59</v>
      </c>
      <c r="F60" s="51">
        <v>60</v>
      </c>
      <c r="G60" s="51">
        <v>0.7</v>
      </c>
      <c r="H60" s="51">
        <v>0.1</v>
      </c>
      <c r="I60" s="51">
        <v>2.2999999999999998</v>
      </c>
      <c r="J60" s="51">
        <v>12.8</v>
      </c>
      <c r="K60" s="52" t="s">
        <v>60</v>
      </c>
      <c r="L60" s="51">
        <v>6</v>
      </c>
    </row>
    <row r="61" spans="1:12" ht="15" x14ac:dyDescent="0.25">
      <c r="A61" s="15"/>
      <c r="B61" s="16"/>
      <c r="C61" s="11"/>
      <c r="D61" s="7" t="s">
        <v>28</v>
      </c>
      <c r="E61" s="50" t="s">
        <v>61</v>
      </c>
      <c r="F61" s="51">
        <v>250</v>
      </c>
      <c r="G61" s="51">
        <v>6.45</v>
      </c>
      <c r="H61" s="51">
        <v>3.5</v>
      </c>
      <c r="I61" s="51">
        <v>23.13</v>
      </c>
      <c r="J61" s="51">
        <v>149.5</v>
      </c>
      <c r="K61" s="52" t="s">
        <v>64</v>
      </c>
      <c r="L61" s="51">
        <v>22</v>
      </c>
    </row>
    <row r="62" spans="1:12" ht="15" x14ac:dyDescent="0.25">
      <c r="A62" s="15"/>
      <c r="B62" s="16"/>
      <c r="C62" s="11"/>
      <c r="D62" s="7" t="s">
        <v>29</v>
      </c>
      <c r="E62" s="50" t="s">
        <v>63</v>
      </c>
      <c r="F62" s="51">
        <v>90</v>
      </c>
      <c r="G62" s="51">
        <v>15.19</v>
      </c>
      <c r="H62" s="51">
        <v>14.7</v>
      </c>
      <c r="I62" s="51">
        <v>3.6</v>
      </c>
      <c r="J62" s="51">
        <v>208.8</v>
      </c>
      <c r="K62" s="52" t="s">
        <v>62</v>
      </c>
      <c r="L62" s="51">
        <v>36</v>
      </c>
    </row>
    <row r="63" spans="1:12" ht="15" x14ac:dyDescent="0.25">
      <c r="A63" s="15"/>
      <c r="B63" s="16"/>
      <c r="C63" s="11"/>
      <c r="D63" s="7" t="s">
        <v>30</v>
      </c>
      <c r="E63" s="50" t="s">
        <v>65</v>
      </c>
      <c r="F63" s="51">
        <v>150</v>
      </c>
      <c r="G63" s="51">
        <v>14.5</v>
      </c>
      <c r="H63" s="51">
        <v>1.3</v>
      </c>
      <c r="I63" s="51">
        <v>33.799999999999997</v>
      </c>
      <c r="J63" s="51">
        <v>204.8</v>
      </c>
      <c r="K63" s="52" t="s">
        <v>66</v>
      </c>
      <c r="L63" s="51">
        <v>3.5</v>
      </c>
    </row>
    <row r="64" spans="1:12" ht="15" x14ac:dyDescent="0.25">
      <c r="A64" s="15"/>
      <c r="B64" s="16"/>
      <c r="C64" s="11"/>
      <c r="D64" s="7" t="s">
        <v>31</v>
      </c>
      <c r="E64" s="50" t="s">
        <v>67</v>
      </c>
      <c r="F64" s="51">
        <v>200</v>
      </c>
      <c r="G64" s="51">
        <v>0.5</v>
      </c>
      <c r="H64" s="51">
        <v>0</v>
      </c>
      <c r="I64" s="51">
        <v>19.8</v>
      </c>
      <c r="J64" s="51">
        <v>81</v>
      </c>
      <c r="K64" s="52" t="s">
        <v>68</v>
      </c>
      <c r="L64" s="51">
        <v>5</v>
      </c>
    </row>
    <row r="65" spans="1:12" ht="15" x14ac:dyDescent="0.25">
      <c r="A65" s="15"/>
      <c r="B65" s="16"/>
      <c r="C65" s="11"/>
      <c r="D65" s="7" t="s">
        <v>32</v>
      </c>
      <c r="E65" s="50" t="s">
        <v>52</v>
      </c>
      <c r="F65" s="51">
        <v>60</v>
      </c>
      <c r="G65" s="51">
        <v>4.5999999999999996</v>
      </c>
      <c r="H65" s="51">
        <v>0.5</v>
      </c>
      <c r="I65" s="51">
        <v>29.5</v>
      </c>
      <c r="J65" s="51">
        <v>140.6</v>
      </c>
      <c r="K65" s="52" t="s">
        <v>58</v>
      </c>
      <c r="L65" s="51">
        <v>5</v>
      </c>
    </row>
    <row r="66" spans="1:12" ht="15" x14ac:dyDescent="0.25">
      <c r="A66" s="15"/>
      <c r="B66" s="16"/>
      <c r="C66" s="11"/>
      <c r="D66" s="7" t="s">
        <v>33</v>
      </c>
      <c r="E66" s="50" t="s">
        <v>53</v>
      </c>
      <c r="F66" s="51">
        <v>30</v>
      </c>
      <c r="G66" s="51">
        <v>2</v>
      </c>
      <c r="H66" s="51">
        <v>0.4</v>
      </c>
      <c r="I66" s="51">
        <v>10</v>
      </c>
      <c r="J66" s="51">
        <v>51.2</v>
      </c>
      <c r="K66" s="52" t="s">
        <v>58</v>
      </c>
      <c r="L66" s="51">
        <v>2.5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840</v>
      </c>
      <c r="G69" s="21">
        <f t="shared" ref="G69" si="18">SUM(G60:G68)</f>
        <v>43.940000000000005</v>
      </c>
      <c r="H69" s="21">
        <f t="shared" ref="H69" si="19">SUM(H60:H68)</f>
        <v>20.5</v>
      </c>
      <c r="I69" s="21">
        <f t="shared" ref="I69" si="20">SUM(I60:I68)</f>
        <v>122.13</v>
      </c>
      <c r="J69" s="21">
        <f t="shared" ref="J69" si="21">SUM(J60:J68)</f>
        <v>848.70000000000016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840</v>
      </c>
      <c r="G89" s="34">
        <f t="shared" ref="G89" si="38">G55+G59+G69+G74+G81+G88</f>
        <v>43.940000000000005</v>
      </c>
      <c r="H89" s="34">
        <f t="shared" ref="H89" si="39">H55+H59+H69+H74+H81+H88</f>
        <v>20.5</v>
      </c>
      <c r="I89" s="34">
        <f t="shared" ref="I89" si="40">I55+I59+I69+I74+I81+I88</f>
        <v>122.13</v>
      </c>
      <c r="J89" s="34">
        <f t="shared" ref="J89" si="41">J55+J59+J69+J74+J81+J88</f>
        <v>848.70000000000016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69</v>
      </c>
      <c r="F102" s="51">
        <v>60</v>
      </c>
      <c r="G102" s="51">
        <v>0.9</v>
      </c>
      <c r="H102" s="51">
        <v>0.1</v>
      </c>
      <c r="I102" s="51">
        <v>5.2</v>
      </c>
      <c r="J102" s="51">
        <v>25.2</v>
      </c>
      <c r="K102" s="52" t="s">
        <v>70</v>
      </c>
      <c r="L102" s="51">
        <v>6</v>
      </c>
    </row>
    <row r="103" spans="1:12" ht="15" x14ac:dyDescent="0.25">
      <c r="A103" s="25"/>
      <c r="B103" s="16"/>
      <c r="C103" s="11"/>
      <c r="D103" s="7" t="s">
        <v>28</v>
      </c>
      <c r="E103" s="50" t="s">
        <v>71</v>
      </c>
      <c r="F103" s="51">
        <v>250</v>
      </c>
      <c r="G103" s="51">
        <v>5.88</v>
      </c>
      <c r="H103" s="51">
        <v>6.2</v>
      </c>
      <c r="I103" s="51">
        <v>12.65</v>
      </c>
      <c r="J103" s="51">
        <v>137.94999999999999</v>
      </c>
      <c r="K103" s="52" t="s">
        <v>72</v>
      </c>
      <c r="L103" s="51">
        <v>20.5</v>
      </c>
    </row>
    <row r="104" spans="1:12" ht="15" x14ac:dyDescent="0.25">
      <c r="A104" s="25"/>
      <c r="B104" s="16"/>
      <c r="C104" s="11"/>
      <c r="D104" s="7" t="s">
        <v>29</v>
      </c>
      <c r="E104" s="50" t="s">
        <v>91</v>
      </c>
      <c r="F104" s="51">
        <v>100</v>
      </c>
      <c r="G104" s="51">
        <v>12.9</v>
      </c>
      <c r="H104" s="51">
        <v>4.0999999999999996</v>
      </c>
      <c r="I104" s="51">
        <v>6.1</v>
      </c>
      <c r="J104" s="51">
        <v>112.2</v>
      </c>
      <c r="K104" s="52" t="s">
        <v>92</v>
      </c>
      <c r="L104" s="51">
        <v>16.5</v>
      </c>
    </row>
    <row r="105" spans="1:12" ht="15" x14ac:dyDescent="0.25">
      <c r="A105" s="25"/>
      <c r="B105" s="16"/>
      <c r="C105" s="11"/>
      <c r="D105" s="7" t="s">
        <v>30</v>
      </c>
      <c r="E105" s="50" t="s">
        <v>94</v>
      </c>
      <c r="F105" s="51">
        <v>150</v>
      </c>
      <c r="G105" s="51">
        <v>4.5</v>
      </c>
      <c r="H105" s="51">
        <v>5.5</v>
      </c>
      <c r="I105" s="51">
        <v>26.5</v>
      </c>
      <c r="J105" s="51">
        <v>173.7</v>
      </c>
      <c r="K105" s="52" t="s">
        <v>93</v>
      </c>
      <c r="L105" s="51">
        <v>19.5</v>
      </c>
    </row>
    <row r="106" spans="1:12" ht="15" x14ac:dyDescent="0.25">
      <c r="A106" s="25"/>
      <c r="B106" s="16"/>
      <c r="C106" s="11"/>
      <c r="D106" s="7" t="s">
        <v>31</v>
      </c>
      <c r="E106" s="50" t="s">
        <v>75</v>
      </c>
      <c r="F106" s="51">
        <v>200</v>
      </c>
      <c r="G106" s="51">
        <v>0.2</v>
      </c>
      <c r="H106" s="51">
        <v>0.1</v>
      </c>
      <c r="I106" s="51">
        <v>6.6</v>
      </c>
      <c r="J106" s="51">
        <v>27.9</v>
      </c>
      <c r="K106" s="52" t="s">
        <v>76</v>
      </c>
      <c r="L106" s="51">
        <v>5</v>
      </c>
    </row>
    <row r="107" spans="1:12" ht="15" x14ac:dyDescent="0.25">
      <c r="A107" s="25"/>
      <c r="B107" s="16"/>
      <c r="C107" s="11"/>
      <c r="D107" s="7" t="s">
        <v>32</v>
      </c>
      <c r="E107" s="50" t="s">
        <v>52</v>
      </c>
      <c r="F107" s="51">
        <v>60</v>
      </c>
      <c r="G107" s="51">
        <v>4.5999999999999996</v>
      </c>
      <c r="H107" s="51">
        <v>0.5</v>
      </c>
      <c r="I107" s="51">
        <v>29.5</v>
      </c>
      <c r="J107" s="51">
        <v>140.6</v>
      </c>
      <c r="K107" s="52" t="s">
        <v>58</v>
      </c>
      <c r="L107" s="51">
        <v>5</v>
      </c>
    </row>
    <row r="108" spans="1:12" ht="15" x14ac:dyDescent="0.25">
      <c r="A108" s="25"/>
      <c r="B108" s="16"/>
      <c r="C108" s="11"/>
      <c r="D108" s="7" t="s">
        <v>33</v>
      </c>
      <c r="E108" s="50" t="s">
        <v>53</v>
      </c>
      <c r="F108" s="51">
        <v>30</v>
      </c>
      <c r="G108" s="51">
        <v>2</v>
      </c>
      <c r="H108" s="51">
        <v>0.4</v>
      </c>
      <c r="I108" s="51">
        <v>10</v>
      </c>
      <c r="J108" s="51">
        <v>51.2</v>
      </c>
      <c r="K108" s="52" t="s">
        <v>58</v>
      </c>
      <c r="L108" s="51">
        <v>2.5</v>
      </c>
    </row>
    <row r="109" spans="1:12" ht="15" x14ac:dyDescent="0.25">
      <c r="A109" s="25"/>
      <c r="B109" s="16"/>
      <c r="C109" s="11"/>
      <c r="D109" s="6" t="s">
        <v>24</v>
      </c>
      <c r="E109" s="50" t="s">
        <v>54</v>
      </c>
      <c r="F109" s="51">
        <v>120</v>
      </c>
      <c r="G109" s="51">
        <v>0.5</v>
      </c>
      <c r="H109" s="51">
        <v>0.5</v>
      </c>
      <c r="I109" s="51">
        <v>11.8</v>
      </c>
      <c r="J109" s="51">
        <v>53.3</v>
      </c>
      <c r="K109" s="52" t="s">
        <v>58</v>
      </c>
      <c r="L109" s="51">
        <v>5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970</v>
      </c>
      <c r="G111" s="21">
        <f t="shared" ref="G111" si="52">SUM(G102:G110)</f>
        <v>31.479999999999997</v>
      </c>
      <c r="H111" s="21">
        <f t="shared" ref="H111" si="53">SUM(H102:H110)</f>
        <v>17.399999999999999</v>
      </c>
      <c r="I111" s="21">
        <f t="shared" ref="I111" si="54">SUM(I102:I110)</f>
        <v>108.35000000000001</v>
      </c>
      <c r="J111" s="21">
        <f t="shared" ref="J111" si="55">SUM(J102:J110)</f>
        <v>722.05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970</v>
      </c>
      <c r="G131" s="34">
        <f t="shared" ref="G131" si="72">G97+G101+G111+G116+G123+G130</f>
        <v>31.479999999999997</v>
      </c>
      <c r="H131" s="34">
        <f t="shared" ref="H131" si="73">H97+H101+H111+H116+H123+H130</f>
        <v>17.399999999999999</v>
      </c>
      <c r="I131" s="34">
        <f t="shared" ref="I131" si="74">I97+I101+I111+I116+I123+I130</f>
        <v>108.35000000000001</v>
      </c>
      <c r="J131" s="34">
        <f t="shared" ref="J131" si="75">J97+J101+J111+J116+J123+J130</f>
        <v>722.05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77</v>
      </c>
      <c r="F144" s="51">
        <v>60</v>
      </c>
      <c r="G144" s="51">
        <v>0.5</v>
      </c>
      <c r="H144" s="51">
        <v>0.1</v>
      </c>
      <c r="I144" s="51">
        <v>1.5</v>
      </c>
      <c r="J144" s="51">
        <v>8.5</v>
      </c>
      <c r="K144" s="52" t="s">
        <v>78</v>
      </c>
      <c r="L144" s="51">
        <v>6</v>
      </c>
    </row>
    <row r="145" spans="1:12" ht="15" x14ac:dyDescent="0.25">
      <c r="A145" s="25"/>
      <c r="B145" s="16"/>
      <c r="C145" s="11"/>
      <c r="D145" s="7" t="s">
        <v>28</v>
      </c>
      <c r="E145" s="50" t="s">
        <v>79</v>
      </c>
      <c r="F145" s="51">
        <v>250</v>
      </c>
      <c r="G145" s="51">
        <v>6.17</v>
      </c>
      <c r="H145" s="51">
        <v>7.23</v>
      </c>
      <c r="I145" s="51">
        <v>11.26</v>
      </c>
      <c r="J145" s="51">
        <v>146.1</v>
      </c>
      <c r="K145" s="52" t="s">
        <v>80</v>
      </c>
      <c r="L145" s="51">
        <v>16</v>
      </c>
    </row>
    <row r="146" spans="1:12" ht="15" x14ac:dyDescent="0.25">
      <c r="A146" s="25"/>
      <c r="B146" s="16"/>
      <c r="C146" s="11"/>
      <c r="D146" s="7" t="s">
        <v>29</v>
      </c>
      <c r="E146" s="50" t="s">
        <v>81</v>
      </c>
      <c r="F146" s="51">
        <v>100</v>
      </c>
      <c r="G146" s="51">
        <v>14.1</v>
      </c>
      <c r="H146" s="51">
        <v>5.7</v>
      </c>
      <c r="I146" s="51">
        <v>4.4000000000000004</v>
      </c>
      <c r="J146" s="51">
        <v>126.4</v>
      </c>
      <c r="K146" s="52" t="s">
        <v>82</v>
      </c>
      <c r="L146" s="51">
        <v>35</v>
      </c>
    </row>
    <row r="147" spans="1:12" ht="15" x14ac:dyDescent="0.25">
      <c r="A147" s="25"/>
      <c r="B147" s="16"/>
      <c r="C147" s="11"/>
      <c r="D147" s="7" t="s">
        <v>30</v>
      </c>
      <c r="E147" s="50" t="s">
        <v>83</v>
      </c>
      <c r="F147" s="51">
        <v>150</v>
      </c>
      <c r="G147" s="51">
        <v>5.3</v>
      </c>
      <c r="H147" s="51">
        <v>4.9000000000000004</v>
      </c>
      <c r="I147" s="51">
        <v>32.799999999999997</v>
      </c>
      <c r="J147" s="51">
        <v>196.8</v>
      </c>
      <c r="K147" s="52" t="s">
        <v>84</v>
      </c>
      <c r="L147" s="51">
        <v>10.5</v>
      </c>
    </row>
    <row r="148" spans="1:12" ht="15" x14ac:dyDescent="0.25">
      <c r="A148" s="25"/>
      <c r="B148" s="16"/>
      <c r="C148" s="11"/>
      <c r="D148" s="7" t="s">
        <v>31</v>
      </c>
      <c r="E148" s="50" t="s">
        <v>67</v>
      </c>
      <c r="F148" s="51">
        <v>200</v>
      </c>
      <c r="G148" s="51">
        <v>0.5</v>
      </c>
      <c r="H148" s="51">
        <v>0</v>
      </c>
      <c r="I148" s="51">
        <v>19.8</v>
      </c>
      <c r="J148" s="51">
        <v>81</v>
      </c>
      <c r="K148" s="52" t="s">
        <v>68</v>
      </c>
      <c r="L148" s="51">
        <v>5</v>
      </c>
    </row>
    <row r="149" spans="1:12" ht="15" x14ac:dyDescent="0.25">
      <c r="A149" s="25"/>
      <c r="B149" s="16"/>
      <c r="C149" s="11"/>
      <c r="D149" s="7" t="s">
        <v>32</v>
      </c>
      <c r="E149" s="50" t="s">
        <v>52</v>
      </c>
      <c r="F149" s="51">
        <v>60</v>
      </c>
      <c r="G149" s="51">
        <v>4.5999999999999996</v>
      </c>
      <c r="H149" s="51">
        <v>0.5</v>
      </c>
      <c r="I149" s="51">
        <v>29.5</v>
      </c>
      <c r="J149" s="51">
        <v>140.6</v>
      </c>
      <c r="K149" s="52" t="s">
        <v>58</v>
      </c>
      <c r="L149" s="51">
        <v>5</v>
      </c>
    </row>
    <row r="150" spans="1:12" ht="15" x14ac:dyDescent="0.25">
      <c r="A150" s="25"/>
      <c r="B150" s="16"/>
      <c r="C150" s="11"/>
      <c r="D150" s="7" t="s">
        <v>33</v>
      </c>
      <c r="E150" s="50" t="s">
        <v>53</v>
      </c>
      <c r="F150" s="51">
        <v>30</v>
      </c>
      <c r="G150" s="51">
        <v>2</v>
      </c>
      <c r="H150" s="51">
        <v>0.4</v>
      </c>
      <c r="I150" s="51">
        <v>10</v>
      </c>
      <c r="J150" s="51">
        <v>51.2</v>
      </c>
      <c r="K150" s="52" t="s">
        <v>58</v>
      </c>
      <c r="L150" s="51">
        <v>2.5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850</v>
      </c>
      <c r="G153" s="21">
        <f t="shared" ref="G153" si="87">SUM(G144:G152)</f>
        <v>33.17</v>
      </c>
      <c r="H153" s="21">
        <f t="shared" ref="H153" si="88">SUM(H144:H152)</f>
        <v>18.829999999999998</v>
      </c>
      <c r="I153" s="21">
        <f t="shared" ref="I153" si="89">SUM(I144:I152)</f>
        <v>109.25999999999999</v>
      </c>
      <c r="J153" s="21">
        <f t="shared" ref="J153" si="90">SUM(J144:J152)</f>
        <v>750.6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850</v>
      </c>
      <c r="G173" s="34">
        <f t="shared" ref="G173" si="107">G139+G143+G153+G158+G165+G172</f>
        <v>33.17</v>
      </c>
      <c r="H173" s="34">
        <f t="shared" ref="H173" si="108">H139+H143+H153+H158+H165+H172</f>
        <v>18.829999999999998</v>
      </c>
      <c r="I173" s="34">
        <f t="shared" ref="I173" si="109">I139+I143+I153+I158+I165+I172</f>
        <v>109.25999999999999</v>
      </c>
      <c r="J173" s="34">
        <f t="shared" ref="J173" si="110">J139+J143+J153+J158+J165+J172</f>
        <v>750.6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86</v>
      </c>
      <c r="F186" s="51">
        <v>60</v>
      </c>
      <c r="G186" s="51">
        <v>1.7</v>
      </c>
      <c r="H186" s="51">
        <v>0.1</v>
      </c>
      <c r="I186" s="51">
        <v>3.5</v>
      </c>
      <c r="J186" s="51">
        <v>22.1</v>
      </c>
      <c r="K186" s="52" t="s">
        <v>85</v>
      </c>
      <c r="L186" s="51">
        <v>6</v>
      </c>
    </row>
    <row r="187" spans="1:12" ht="15" x14ac:dyDescent="0.25">
      <c r="A187" s="25"/>
      <c r="B187" s="16"/>
      <c r="C187" s="11"/>
      <c r="D187" s="7" t="s">
        <v>28</v>
      </c>
      <c r="E187" s="50" t="s">
        <v>87</v>
      </c>
      <c r="F187" s="51">
        <v>250</v>
      </c>
      <c r="G187" s="51">
        <v>2.25</v>
      </c>
      <c r="H187" s="51">
        <v>5.35</v>
      </c>
      <c r="I187" s="51">
        <v>13.33</v>
      </c>
      <c r="J187" s="51">
        <v>110.375</v>
      </c>
      <c r="K187" s="52" t="s">
        <v>88</v>
      </c>
      <c r="L187" s="51">
        <v>21.5</v>
      </c>
    </row>
    <row r="188" spans="1:12" ht="15" x14ac:dyDescent="0.25">
      <c r="A188" s="25"/>
      <c r="B188" s="16"/>
      <c r="C188" s="11"/>
      <c r="D188" s="7" t="s">
        <v>29</v>
      </c>
      <c r="E188" s="50" t="s">
        <v>81</v>
      </c>
      <c r="F188" s="51">
        <v>100</v>
      </c>
      <c r="G188" s="51">
        <v>14.1</v>
      </c>
      <c r="H188" s="51">
        <v>5.7</v>
      </c>
      <c r="I188" s="51">
        <v>4.4000000000000004</v>
      </c>
      <c r="J188" s="51">
        <v>126.4</v>
      </c>
      <c r="K188" s="52" t="s">
        <v>82</v>
      </c>
      <c r="L188" s="51">
        <v>35</v>
      </c>
    </row>
    <row r="189" spans="1:12" ht="15" x14ac:dyDescent="0.25">
      <c r="A189" s="25"/>
      <c r="B189" s="16"/>
      <c r="C189" s="11"/>
      <c r="D189" s="7" t="s">
        <v>30</v>
      </c>
      <c r="E189" s="50" t="s">
        <v>103</v>
      </c>
      <c r="F189" s="51">
        <v>150</v>
      </c>
      <c r="G189" s="51">
        <v>8.3000000000000007</v>
      </c>
      <c r="H189" s="51">
        <v>6.3</v>
      </c>
      <c r="I189" s="51">
        <v>36</v>
      </c>
      <c r="J189" s="51">
        <v>233.7</v>
      </c>
      <c r="K189" s="52" t="s">
        <v>104</v>
      </c>
      <c r="L189" s="51">
        <v>5</v>
      </c>
    </row>
    <row r="190" spans="1:12" ht="15" x14ac:dyDescent="0.25">
      <c r="A190" s="25"/>
      <c r="B190" s="16"/>
      <c r="C190" s="11"/>
      <c r="D190" s="7" t="s">
        <v>31</v>
      </c>
      <c r="E190" s="50" t="s">
        <v>95</v>
      </c>
      <c r="F190" s="51">
        <v>200</v>
      </c>
      <c r="G190" s="51">
        <v>1</v>
      </c>
      <c r="H190" s="51">
        <v>0.1</v>
      </c>
      <c r="I190" s="51">
        <v>15.6</v>
      </c>
      <c r="J190" s="51">
        <v>66.900000000000006</v>
      </c>
      <c r="K190" s="52" t="s">
        <v>96</v>
      </c>
      <c r="L190" s="51">
        <v>5</v>
      </c>
    </row>
    <row r="191" spans="1:12" ht="15" x14ac:dyDescent="0.25">
      <c r="A191" s="25"/>
      <c r="B191" s="16"/>
      <c r="C191" s="11"/>
      <c r="D191" s="7" t="s">
        <v>32</v>
      </c>
      <c r="E191" s="50" t="s">
        <v>52</v>
      </c>
      <c r="F191" s="51">
        <v>60</v>
      </c>
      <c r="G191" s="51">
        <v>4.5999999999999996</v>
      </c>
      <c r="H191" s="51">
        <v>0.5</v>
      </c>
      <c r="I191" s="51">
        <v>29.5</v>
      </c>
      <c r="J191" s="51">
        <v>140.6</v>
      </c>
      <c r="K191" s="52" t="s">
        <v>58</v>
      </c>
      <c r="L191" s="51">
        <v>5</v>
      </c>
    </row>
    <row r="192" spans="1:12" ht="15" x14ac:dyDescent="0.25">
      <c r="A192" s="25"/>
      <c r="B192" s="16"/>
      <c r="C192" s="11"/>
      <c r="D192" s="7" t="s">
        <v>33</v>
      </c>
      <c r="E192" s="50" t="s">
        <v>53</v>
      </c>
      <c r="F192" s="51">
        <v>30</v>
      </c>
      <c r="G192" s="51">
        <v>2</v>
      </c>
      <c r="H192" s="51">
        <v>0.4</v>
      </c>
      <c r="I192" s="51">
        <v>10</v>
      </c>
      <c r="J192" s="51">
        <v>51.2</v>
      </c>
      <c r="K192" s="52" t="s">
        <v>58</v>
      </c>
      <c r="L192" s="51">
        <v>2.5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850</v>
      </c>
      <c r="G195" s="21">
        <f t="shared" ref="G195" si="121">SUM(G186:G194)</f>
        <v>33.950000000000003</v>
      </c>
      <c r="H195" s="21">
        <f t="shared" ref="H195" si="122">SUM(H186:H194)</f>
        <v>18.45</v>
      </c>
      <c r="I195" s="21">
        <f t="shared" ref="I195" si="123">SUM(I186:I194)</f>
        <v>112.33</v>
      </c>
      <c r="J195" s="21">
        <f t="shared" ref="J195" si="124">SUM(J186:J194)</f>
        <v>751.27500000000009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850</v>
      </c>
      <c r="G215" s="34">
        <f t="shared" ref="G215" si="141">G181+G185+G195+G200+G207+G214</f>
        <v>33.950000000000003</v>
      </c>
      <c r="H215" s="34">
        <f t="shared" ref="H215" si="142">H181+H185+H195+H200+H207+H214</f>
        <v>18.45</v>
      </c>
      <c r="I215" s="34">
        <f t="shared" ref="I215" si="143">I181+I185+I195+I200+I207+I214</f>
        <v>112.33</v>
      </c>
      <c r="J215" s="34">
        <f t="shared" ref="J215" si="144">J181+J185+J195+J200+J207+J214</f>
        <v>751.27500000000009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48</v>
      </c>
      <c r="F312" s="51">
        <v>60</v>
      </c>
      <c r="G312" s="51">
        <v>1.2</v>
      </c>
      <c r="H312" s="51">
        <v>0.2</v>
      </c>
      <c r="I312" s="51">
        <v>6.1</v>
      </c>
      <c r="J312" s="51">
        <v>31.3</v>
      </c>
      <c r="K312" s="52" t="s">
        <v>55</v>
      </c>
      <c r="L312" s="51">
        <v>6</v>
      </c>
    </row>
    <row r="313" spans="1:12" ht="15" x14ac:dyDescent="0.25">
      <c r="A313" s="25"/>
      <c r="B313" s="16"/>
      <c r="C313" s="11"/>
      <c r="D313" s="7" t="s">
        <v>28</v>
      </c>
      <c r="E313" s="50" t="s">
        <v>79</v>
      </c>
      <c r="F313" s="51">
        <v>250</v>
      </c>
      <c r="G313" s="51">
        <v>6.17</v>
      </c>
      <c r="H313" s="51">
        <v>7.23</v>
      </c>
      <c r="I313" s="51">
        <v>11.26</v>
      </c>
      <c r="J313" s="51">
        <v>146.1</v>
      </c>
      <c r="K313" s="52" t="s">
        <v>80</v>
      </c>
      <c r="L313" s="51">
        <v>16</v>
      </c>
    </row>
    <row r="314" spans="1:12" ht="15" x14ac:dyDescent="0.25">
      <c r="A314" s="25"/>
      <c r="B314" s="16"/>
      <c r="C314" s="11"/>
      <c r="D314" s="7" t="s">
        <v>29</v>
      </c>
      <c r="E314" s="50" t="s">
        <v>81</v>
      </c>
      <c r="F314" s="51">
        <v>100</v>
      </c>
      <c r="G314" s="51">
        <v>14.1</v>
      </c>
      <c r="H314" s="51">
        <v>5.7</v>
      </c>
      <c r="I314" s="51">
        <v>4.4000000000000004</v>
      </c>
      <c r="J314" s="51">
        <v>126.4</v>
      </c>
      <c r="K314" s="52" t="s">
        <v>82</v>
      </c>
      <c r="L314" s="51">
        <v>35</v>
      </c>
    </row>
    <row r="315" spans="1:12" ht="15" x14ac:dyDescent="0.25">
      <c r="A315" s="25"/>
      <c r="B315" s="16"/>
      <c r="C315" s="11"/>
      <c r="D315" s="7" t="s">
        <v>30</v>
      </c>
      <c r="E315" s="50" t="s">
        <v>83</v>
      </c>
      <c r="F315" s="51">
        <v>150</v>
      </c>
      <c r="G315" s="51">
        <v>5.3</v>
      </c>
      <c r="H315" s="51">
        <v>4.9000000000000004</v>
      </c>
      <c r="I315" s="51">
        <v>32.799999999999997</v>
      </c>
      <c r="J315" s="51">
        <v>196.8</v>
      </c>
      <c r="K315" s="52" t="s">
        <v>84</v>
      </c>
      <c r="L315" s="51">
        <v>10.5</v>
      </c>
    </row>
    <row r="316" spans="1:12" ht="15" x14ac:dyDescent="0.25">
      <c r="A316" s="25"/>
      <c r="B316" s="16"/>
      <c r="C316" s="11"/>
      <c r="D316" s="7" t="s">
        <v>31</v>
      </c>
      <c r="E316" s="50" t="s">
        <v>67</v>
      </c>
      <c r="F316" s="51">
        <v>200</v>
      </c>
      <c r="G316" s="51">
        <v>0.5</v>
      </c>
      <c r="H316" s="51">
        <v>0</v>
      </c>
      <c r="I316" s="51">
        <v>19.8</v>
      </c>
      <c r="J316" s="51">
        <v>81</v>
      </c>
      <c r="K316" s="52" t="s">
        <v>68</v>
      </c>
      <c r="L316" s="51">
        <v>5</v>
      </c>
    </row>
    <row r="317" spans="1:12" ht="15" x14ac:dyDescent="0.25">
      <c r="A317" s="25"/>
      <c r="B317" s="16"/>
      <c r="C317" s="11"/>
      <c r="D317" s="7" t="s">
        <v>32</v>
      </c>
      <c r="E317" s="50" t="s">
        <v>52</v>
      </c>
      <c r="F317" s="51">
        <v>60</v>
      </c>
      <c r="G317" s="51">
        <v>4.5999999999999996</v>
      </c>
      <c r="H317" s="51">
        <v>0.5</v>
      </c>
      <c r="I317" s="51">
        <v>29.5</v>
      </c>
      <c r="J317" s="51">
        <v>140.6</v>
      </c>
      <c r="K317" s="52" t="s">
        <v>58</v>
      </c>
      <c r="L317" s="51">
        <v>5</v>
      </c>
    </row>
    <row r="318" spans="1:12" ht="15" x14ac:dyDescent="0.25">
      <c r="A318" s="25"/>
      <c r="B318" s="16"/>
      <c r="C318" s="11"/>
      <c r="D318" s="7" t="s">
        <v>33</v>
      </c>
      <c r="E318" s="50" t="s">
        <v>53</v>
      </c>
      <c r="F318" s="51">
        <v>30</v>
      </c>
      <c r="G318" s="51">
        <v>2</v>
      </c>
      <c r="H318" s="51">
        <v>0.4</v>
      </c>
      <c r="I318" s="51">
        <v>10</v>
      </c>
      <c r="J318" s="51">
        <v>51.2</v>
      </c>
      <c r="K318" s="52" t="s">
        <v>58</v>
      </c>
      <c r="L318" s="51">
        <v>2.5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850</v>
      </c>
      <c r="G321" s="21">
        <f t="shared" ref="G321" si="225">SUM(G312:G320)</f>
        <v>33.869999999999997</v>
      </c>
      <c r="H321" s="21">
        <f t="shared" ref="H321" si="226">SUM(H312:H320)</f>
        <v>18.93</v>
      </c>
      <c r="I321" s="21">
        <f t="shared" ref="I321" si="227">SUM(I312:I320)</f>
        <v>113.86</v>
      </c>
      <c r="J321" s="21">
        <f t="shared" ref="J321" si="228">SUM(J312:J320)</f>
        <v>773.40000000000009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850</v>
      </c>
      <c r="G341" s="34">
        <f t="shared" ref="G341" si="245">G307+G311+G321+G326+G333+G340</f>
        <v>33.869999999999997</v>
      </c>
      <c r="H341" s="34">
        <f t="shared" ref="H341" si="246">H307+H311+H321+H326+H333+H340</f>
        <v>18.93</v>
      </c>
      <c r="I341" s="34">
        <f t="shared" ref="I341" si="247">I307+I311+I321+I326+I333+I340</f>
        <v>113.86</v>
      </c>
      <c r="J341" s="34">
        <f t="shared" ref="J341" si="248">J307+J311+J321+J326+J333+J340</f>
        <v>773.40000000000009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59</v>
      </c>
      <c r="F354" s="51">
        <v>60</v>
      </c>
      <c r="G354" s="51">
        <v>0.7</v>
      </c>
      <c r="H354" s="51">
        <v>0.1</v>
      </c>
      <c r="I354" s="51">
        <v>2.2999999999999998</v>
      </c>
      <c r="J354" s="51">
        <v>12.8</v>
      </c>
      <c r="K354" s="52" t="s">
        <v>60</v>
      </c>
      <c r="L354" s="51">
        <v>7.5</v>
      </c>
    </row>
    <row r="355" spans="1:12" ht="15" x14ac:dyDescent="0.25">
      <c r="A355" s="15"/>
      <c r="B355" s="16"/>
      <c r="C355" s="11"/>
      <c r="D355" s="7" t="s">
        <v>28</v>
      </c>
      <c r="E355" s="50" t="s">
        <v>61</v>
      </c>
      <c r="F355" s="51">
        <v>250</v>
      </c>
      <c r="G355" s="51">
        <v>6.45</v>
      </c>
      <c r="H355" s="51">
        <v>3.5</v>
      </c>
      <c r="I355" s="51">
        <v>23.13</v>
      </c>
      <c r="J355" s="51">
        <v>149.5</v>
      </c>
      <c r="K355" s="52" t="s">
        <v>64</v>
      </c>
      <c r="L355" s="51">
        <v>22</v>
      </c>
    </row>
    <row r="356" spans="1:12" ht="15" x14ac:dyDescent="0.25">
      <c r="A356" s="15"/>
      <c r="B356" s="16"/>
      <c r="C356" s="11"/>
      <c r="D356" s="7" t="s">
        <v>29</v>
      </c>
      <c r="E356" s="50" t="s">
        <v>89</v>
      </c>
      <c r="F356" s="51">
        <v>200</v>
      </c>
      <c r="G356" s="51">
        <v>20.100000000000001</v>
      </c>
      <c r="H356" s="51">
        <v>18.7</v>
      </c>
      <c r="I356" s="51">
        <v>17.2</v>
      </c>
      <c r="J356" s="51">
        <v>318</v>
      </c>
      <c r="K356" s="52" t="s">
        <v>90</v>
      </c>
      <c r="L356" s="51">
        <v>38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67</v>
      </c>
      <c r="F358" s="51">
        <v>200</v>
      </c>
      <c r="G358" s="51">
        <v>0.5</v>
      </c>
      <c r="H358" s="51">
        <v>0</v>
      </c>
      <c r="I358" s="51">
        <v>19.8</v>
      </c>
      <c r="J358" s="51">
        <v>81</v>
      </c>
      <c r="K358" s="52" t="s">
        <v>68</v>
      </c>
      <c r="L358" s="51">
        <v>5</v>
      </c>
    </row>
    <row r="359" spans="1:12" ht="15" x14ac:dyDescent="0.25">
      <c r="A359" s="15"/>
      <c r="B359" s="16"/>
      <c r="C359" s="11"/>
      <c r="D359" s="7" t="s">
        <v>32</v>
      </c>
      <c r="E359" s="50" t="s">
        <v>52</v>
      </c>
      <c r="F359" s="51">
        <v>60</v>
      </c>
      <c r="G359" s="51">
        <v>4.5999999999999996</v>
      </c>
      <c r="H359" s="51">
        <v>0.5</v>
      </c>
      <c r="I359" s="51">
        <v>29.5</v>
      </c>
      <c r="J359" s="51">
        <v>140.6</v>
      </c>
      <c r="K359" s="52" t="s">
        <v>58</v>
      </c>
      <c r="L359" s="51">
        <v>5</v>
      </c>
    </row>
    <row r="360" spans="1:12" ht="15" x14ac:dyDescent="0.25">
      <c r="A360" s="15"/>
      <c r="B360" s="16"/>
      <c r="C360" s="11"/>
      <c r="D360" s="7" t="s">
        <v>33</v>
      </c>
      <c r="E360" s="50" t="s">
        <v>53</v>
      </c>
      <c r="F360" s="51">
        <v>30</v>
      </c>
      <c r="G360" s="51">
        <v>2</v>
      </c>
      <c r="H360" s="51">
        <v>0.4</v>
      </c>
      <c r="I360" s="51">
        <v>10</v>
      </c>
      <c r="J360" s="51">
        <v>51.2</v>
      </c>
      <c r="K360" s="52" t="s">
        <v>58</v>
      </c>
      <c r="L360" s="51">
        <v>2.5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" si="259">SUM(G354:G362)</f>
        <v>34.35</v>
      </c>
      <c r="H363" s="21">
        <f t="shared" ref="H363" si="260">SUM(H354:H362)</f>
        <v>23.2</v>
      </c>
      <c r="I363" s="21">
        <f t="shared" ref="I363" si="261">SUM(I354:I362)</f>
        <v>101.92999999999999</v>
      </c>
      <c r="J363" s="21">
        <f t="shared" ref="J363" si="262">SUM(J354:J362)</f>
        <v>753.1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800</v>
      </c>
      <c r="G383" s="34">
        <f t="shared" ref="G383" si="279">G349+G353+G363+G368+G375+G382</f>
        <v>34.35</v>
      </c>
      <c r="H383" s="34">
        <f t="shared" ref="H383" si="280">H349+H353+H363+H368+H375+H382</f>
        <v>23.2</v>
      </c>
      <c r="I383" s="34">
        <f t="shared" ref="I383" si="281">I349+I353+I363+I368+I375+I382</f>
        <v>101.92999999999999</v>
      </c>
      <c r="J383" s="34">
        <f t="shared" ref="J383" si="282">J349+J353+J363+J368+J375+J382</f>
        <v>753.1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69</v>
      </c>
      <c r="F396" s="51">
        <v>60</v>
      </c>
      <c r="G396" s="51">
        <v>0.9</v>
      </c>
      <c r="H396" s="51">
        <v>0.1</v>
      </c>
      <c r="I396" s="51">
        <v>5.2</v>
      </c>
      <c r="J396" s="51">
        <v>25.2</v>
      </c>
      <c r="K396" s="52" t="s">
        <v>98</v>
      </c>
      <c r="L396" s="51">
        <v>6</v>
      </c>
    </row>
    <row r="397" spans="1:12" ht="15" x14ac:dyDescent="0.25">
      <c r="A397" s="25"/>
      <c r="B397" s="16"/>
      <c r="C397" s="11"/>
      <c r="D397" s="7" t="s">
        <v>28</v>
      </c>
      <c r="E397" s="50" t="s">
        <v>99</v>
      </c>
      <c r="F397" s="51">
        <v>250</v>
      </c>
      <c r="G397" s="51">
        <v>5.9249999999999998</v>
      </c>
      <c r="H397" s="51">
        <v>7.25</v>
      </c>
      <c r="I397" s="51">
        <v>17.024999999999999</v>
      </c>
      <c r="J397" s="51">
        <v>156.9</v>
      </c>
      <c r="K397" s="52" t="s">
        <v>97</v>
      </c>
      <c r="L397" s="51">
        <v>12</v>
      </c>
    </row>
    <row r="398" spans="1:12" ht="15" x14ac:dyDescent="0.25">
      <c r="A398" s="25"/>
      <c r="B398" s="16"/>
      <c r="C398" s="11"/>
      <c r="D398" s="7" t="s">
        <v>29</v>
      </c>
      <c r="E398" s="50" t="s">
        <v>73</v>
      </c>
      <c r="F398" s="51">
        <v>100</v>
      </c>
      <c r="G398" s="51">
        <v>14.2</v>
      </c>
      <c r="H398" s="51">
        <v>2.6</v>
      </c>
      <c r="I398" s="51">
        <v>8.6</v>
      </c>
      <c r="J398" s="51">
        <v>114.2</v>
      </c>
      <c r="K398" s="52" t="s">
        <v>74</v>
      </c>
      <c r="L398" s="51">
        <v>25</v>
      </c>
    </row>
    <row r="399" spans="1:12" ht="15" x14ac:dyDescent="0.25">
      <c r="A399" s="25"/>
      <c r="B399" s="16"/>
      <c r="C399" s="11"/>
      <c r="D399" s="7" t="s">
        <v>30</v>
      </c>
      <c r="E399" s="50" t="s">
        <v>94</v>
      </c>
      <c r="F399" s="51">
        <v>150</v>
      </c>
      <c r="G399" s="51">
        <v>4.5</v>
      </c>
      <c r="H399" s="51">
        <v>5.5</v>
      </c>
      <c r="I399" s="51">
        <v>26.5</v>
      </c>
      <c r="J399" s="51">
        <v>173.7</v>
      </c>
      <c r="K399" s="52" t="s">
        <v>93</v>
      </c>
      <c r="L399" s="51">
        <v>19.5</v>
      </c>
    </row>
    <row r="400" spans="1:12" ht="15" x14ac:dyDescent="0.25">
      <c r="A400" s="25"/>
      <c r="B400" s="16"/>
      <c r="C400" s="11"/>
      <c r="D400" s="7" t="s">
        <v>31</v>
      </c>
      <c r="E400" s="50" t="s">
        <v>75</v>
      </c>
      <c r="F400" s="51">
        <v>200</v>
      </c>
      <c r="G400" s="51">
        <v>0.2</v>
      </c>
      <c r="H400" s="51">
        <v>0.1</v>
      </c>
      <c r="I400" s="51">
        <v>6.6</v>
      </c>
      <c r="J400" s="51">
        <v>27.9</v>
      </c>
      <c r="K400" s="52" t="s">
        <v>76</v>
      </c>
      <c r="L400" s="51">
        <v>5</v>
      </c>
    </row>
    <row r="401" spans="1:12" ht="15" x14ac:dyDescent="0.25">
      <c r="A401" s="25"/>
      <c r="B401" s="16"/>
      <c r="C401" s="11"/>
      <c r="D401" s="7" t="s">
        <v>32</v>
      </c>
      <c r="E401" s="50" t="s">
        <v>52</v>
      </c>
      <c r="F401" s="51">
        <v>60</v>
      </c>
      <c r="G401" s="51">
        <v>4.5999999999999996</v>
      </c>
      <c r="H401" s="51">
        <v>0.5</v>
      </c>
      <c r="I401" s="51">
        <v>29.5</v>
      </c>
      <c r="J401" s="51">
        <v>140.6</v>
      </c>
      <c r="K401" s="52" t="s">
        <v>58</v>
      </c>
      <c r="L401" s="51">
        <v>5</v>
      </c>
    </row>
    <row r="402" spans="1:12" ht="15" x14ac:dyDescent="0.25">
      <c r="A402" s="25"/>
      <c r="B402" s="16"/>
      <c r="C402" s="11"/>
      <c r="D402" s="7" t="s">
        <v>33</v>
      </c>
      <c r="E402" s="50" t="s">
        <v>53</v>
      </c>
      <c r="F402" s="51">
        <v>30</v>
      </c>
      <c r="G402" s="51">
        <v>2</v>
      </c>
      <c r="H402" s="51">
        <v>0.4</v>
      </c>
      <c r="I402" s="51">
        <v>10</v>
      </c>
      <c r="J402" s="51">
        <v>51.2</v>
      </c>
      <c r="K402" s="52" t="s">
        <v>58</v>
      </c>
      <c r="L402" s="51">
        <v>2.5</v>
      </c>
    </row>
    <row r="403" spans="1:12" ht="15" x14ac:dyDescent="0.25">
      <c r="A403" s="25"/>
      <c r="B403" s="16"/>
      <c r="C403" s="11"/>
      <c r="D403" s="6" t="s">
        <v>24</v>
      </c>
      <c r="E403" s="50" t="s">
        <v>54</v>
      </c>
      <c r="F403" s="51">
        <v>150</v>
      </c>
      <c r="G403" s="51">
        <v>0.6</v>
      </c>
      <c r="H403" s="51">
        <v>0.6</v>
      </c>
      <c r="I403" s="51">
        <v>14.7</v>
      </c>
      <c r="J403" s="51">
        <v>66.599999999999994</v>
      </c>
      <c r="K403" s="52" t="s">
        <v>58</v>
      </c>
      <c r="L403" s="51">
        <v>5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1000</v>
      </c>
      <c r="G405" s="21">
        <f t="shared" ref="G405" si="294">SUM(G396:G404)</f>
        <v>32.924999999999997</v>
      </c>
      <c r="H405" s="21">
        <f t="shared" ref="H405" si="295">SUM(H396:H404)</f>
        <v>17.049999999999997</v>
      </c>
      <c r="I405" s="21">
        <f t="shared" ref="I405" si="296">SUM(I396:I404)</f>
        <v>118.125</v>
      </c>
      <c r="J405" s="21">
        <f t="shared" ref="J405" si="297">SUM(J396:J404)</f>
        <v>756.30000000000007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1000</v>
      </c>
      <c r="G425" s="34">
        <f t="shared" ref="G425" si="314">G391+G395+G405+G410+G417+G424</f>
        <v>32.924999999999997</v>
      </c>
      <c r="H425" s="34">
        <f t="shared" ref="H425" si="315">H391+H395+H405+H410+H417+H424</f>
        <v>17.049999999999997</v>
      </c>
      <c r="I425" s="34">
        <f t="shared" ref="I425" si="316">I391+I395+I405+I410+I417+I424</f>
        <v>118.125</v>
      </c>
      <c r="J425" s="34">
        <f t="shared" ref="J425" si="317">J391+J395+J405+J410+J417+J424</f>
        <v>756.30000000000007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100</v>
      </c>
      <c r="F438" s="51">
        <v>60</v>
      </c>
      <c r="G438" s="51">
        <v>0.5</v>
      </c>
      <c r="H438" s="51">
        <v>0.1</v>
      </c>
      <c r="I438" s="51">
        <v>1.5</v>
      </c>
      <c r="J438" s="51">
        <v>8.5</v>
      </c>
      <c r="K438" s="52" t="s">
        <v>78</v>
      </c>
      <c r="L438" s="51">
        <v>6</v>
      </c>
    </row>
    <row r="439" spans="1:12" ht="15" x14ac:dyDescent="0.25">
      <c r="A439" s="25"/>
      <c r="B439" s="16"/>
      <c r="C439" s="11"/>
      <c r="D439" s="7" t="s">
        <v>28</v>
      </c>
      <c r="E439" s="50" t="s">
        <v>71</v>
      </c>
      <c r="F439" s="51">
        <v>250</v>
      </c>
      <c r="G439" s="51">
        <v>5.88</v>
      </c>
      <c r="H439" s="51">
        <v>6.2</v>
      </c>
      <c r="I439" s="51">
        <v>12.65</v>
      </c>
      <c r="J439" s="51">
        <v>137.94999999999999</v>
      </c>
      <c r="K439" s="52" t="s">
        <v>72</v>
      </c>
      <c r="L439" s="51">
        <v>20.5</v>
      </c>
    </row>
    <row r="440" spans="1:12" ht="15" x14ac:dyDescent="0.25">
      <c r="A440" s="25"/>
      <c r="B440" s="16"/>
      <c r="C440" s="11"/>
      <c r="D440" s="7" t="s">
        <v>29</v>
      </c>
      <c r="E440" s="50" t="s">
        <v>50</v>
      </c>
      <c r="F440" s="51">
        <v>200</v>
      </c>
      <c r="G440" s="51">
        <v>18.5</v>
      </c>
      <c r="H440" s="51">
        <v>7.4</v>
      </c>
      <c r="I440" s="51">
        <v>33.1</v>
      </c>
      <c r="J440" s="51">
        <v>273.2</v>
      </c>
      <c r="K440" s="52" t="s">
        <v>57</v>
      </c>
      <c r="L440" s="51">
        <v>36</v>
      </c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51</v>
      </c>
      <c r="F442" s="51">
        <v>200</v>
      </c>
      <c r="G442" s="51">
        <v>2</v>
      </c>
      <c r="H442" s="51">
        <v>0.2</v>
      </c>
      <c r="I442" s="51">
        <v>5.8</v>
      </c>
      <c r="J442" s="51">
        <v>36</v>
      </c>
      <c r="K442" s="52" t="s">
        <v>58</v>
      </c>
      <c r="L442" s="51">
        <v>5</v>
      </c>
    </row>
    <row r="443" spans="1:12" ht="15" x14ac:dyDescent="0.25">
      <c r="A443" s="25"/>
      <c r="B443" s="16"/>
      <c r="C443" s="11"/>
      <c r="D443" s="7" t="s">
        <v>32</v>
      </c>
      <c r="E443" s="50" t="s">
        <v>52</v>
      </c>
      <c r="F443" s="51">
        <v>60</v>
      </c>
      <c r="G443" s="51">
        <v>4.5999999999999996</v>
      </c>
      <c r="H443" s="51">
        <v>0.5</v>
      </c>
      <c r="I443" s="51">
        <v>29.5</v>
      </c>
      <c r="J443" s="51">
        <v>140.6</v>
      </c>
      <c r="K443" s="52" t="s">
        <v>58</v>
      </c>
      <c r="L443" s="51">
        <v>5</v>
      </c>
    </row>
    <row r="444" spans="1:12" ht="15" x14ac:dyDescent="0.25">
      <c r="A444" s="25"/>
      <c r="B444" s="16"/>
      <c r="C444" s="11"/>
      <c r="D444" s="7" t="s">
        <v>33</v>
      </c>
      <c r="E444" s="50" t="s">
        <v>53</v>
      </c>
      <c r="F444" s="51">
        <v>30</v>
      </c>
      <c r="G444" s="51">
        <v>2</v>
      </c>
      <c r="H444" s="51">
        <v>0.4</v>
      </c>
      <c r="I444" s="51">
        <v>10</v>
      </c>
      <c r="J444" s="51">
        <v>51.2</v>
      </c>
      <c r="K444" s="52" t="s">
        <v>58</v>
      </c>
      <c r="L444" s="51">
        <v>2.5</v>
      </c>
    </row>
    <row r="445" spans="1:12" ht="15" x14ac:dyDescent="0.25">
      <c r="A445" s="25"/>
      <c r="B445" s="16"/>
      <c r="C445" s="11"/>
      <c r="D445" s="6" t="s">
        <v>24</v>
      </c>
      <c r="E445" s="50" t="s">
        <v>54</v>
      </c>
      <c r="F445" s="51">
        <v>150</v>
      </c>
      <c r="G445" s="51">
        <v>0.6</v>
      </c>
      <c r="H445" s="51">
        <v>0.6</v>
      </c>
      <c r="I445" s="51">
        <v>14.7</v>
      </c>
      <c r="J445" s="51">
        <v>66.599999999999994</v>
      </c>
      <c r="K445" s="52" t="s">
        <v>58</v>
      </c>
      <c r="L445" s="51">
        <v>5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950</v>
      </c>
      <c r="G447" s="21">
        <f t="shared" ref="G447" si="328">SUM(G438:G446)</f>
        <v>34.08</v>
      </c>
      <c r="H447" s="21">
        <f t="shared" ref="H447" si="329">SUM(H438:H446)</f>
        <v>15.399999999999999</v>
      </c>
      <c r="I447" s="21">
        <f t="shared" ref="I447" si="330">SUM(I438:I446)</f>
        <v>107.25</v>
      </c>
      <c r="J447" s="21">
        <f t="shared" ref="J447" si="331">SUM(J438:J446)</f>
        <v>714.05000000000007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950</v>
      </c>
      <c r="G467" s="34">
        <f t="shared" ref="G467" si="348">G433+G437+G447+G452+G459+G466</f>
        <v>34.08</v>
      </c>
      <c r="H467" s="34">
        <f t="shared" ref="H467" si="349">H433+H437+H447+H452+H459+H466</f>
        <v>15.399999999999999</v>
      </c>
      <c r="I467" s="34">
        <f t="shared" ref="I467" si="350">I433+I437+I447+I452+I459+I466</f>
        <v>107.25</v>
      </c>
      <c r="J467" s="34">
        <f t="shared" ref="J467" si="351">J433+J437+J447+J452+J459+J466</f>
        <v>714.05000000000007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86</v>
      </c>
      <c r="F480" s="51">
        <v>60</v>
      </c>
      <c r="G480" s="51">
        <v>1.7</v>
      </c>
      <c r="H480" s="51">
        <v>0.1</v>
      </c>
      <c r="I480" s="51">
        <v>3.5</v>
      </c>
      <c r="J480" s="51">
        <v>22.1</v>
      </c>
      <c r="K480" s="52" t="s">
        <v>85</v>
      </c>
      <c r="L480" s="51">
        <v>6</v>
      </c>
    </row>
    <row r="481" spans="1:12" ht="15" x14ac:dyDescent="0.25">
      <c r="A481" s="25"/>
      <c r="B481" s="16"/>
      <c r="C481" s="11"/>
      <c r="D481" s="7" t="s">
        <v>28</v>
      </c>
      <c r="E481" s="50" t="s">
        <v>101</v>
      </c>
      <c r="F481" s="51">
        <v>250</v>
      </c>
      <c r="G481" s="51">
        <v>5.7249999999999996</v>
      </c>
      <c r="H481" s="51">
        <v>7.75</v>
      </c>
      <c r="I481" s="51">
        <v>14.744999999999999</v>
      </c>
      <c r="J481" s="51">
        <v>145.07499999999999</v>
      </c>
      <c r="K481" s="52" t="s">
        <v>102</v>
      </c>
      <c r="L481" s="51">
        <v>16</v>
      </c>
    </row>
    <row r="482" spans="1:12" ht="15" x14ac:dyDescent="0.25">
      <c r="A482" s="25"/>
      <c r="B482" s="16"/>
      <c r="C482" s="11"/>
      <c r="D482" s="7" t="s">
        <v>29</v>
      </c>
      <c r="E482" s="50" t="s">
        <v>81</v>
      </c>
      <c r="F482" s="51">
        <v>100</v>
      </c>
      <c r="G482" s="51">
        <v>14.1</v>
      </c>
      <c r="H482" s="51">
        <v>5.7</v>
      </c>
      <c r="I482" s="51">
        <v>4.4000000000000004</v>
      </c>
      <c r="J482" s="51">
        <v>126.4</v>
      </c>
      <c r="K482" s="52" t="s">
        <v>82</v>
      </c>
      <c r="L482" s="51">
        <v>35</v>
      </c>
    </row>
    <row r="483" spans="1:12" ht="15" x14ac:dyDescent="0.25">
      <c r="A483" s="25"/>
      <c r="B483" s="16"/>
      <c r="C483" s="11"/>
      <c r="D483" s="7" t="s">
        <v>30</v>
      </c>
      <c r="E483" s="50" t="s">
        <v>83</v>
      </c>
      <c r="F483" s="51">
        <v>150</v>
      </c>
      <c r="G483" s="51">
        <v>5.3</v>
      </c>
      <c r="H483" s="51">
        <v>4.9000000000000004</v>
      </c>
      <c r="I483" s="51">
        <v>32.799999999999997</v>
      </c>
      <c r="J483" s="51">
        <v>196.8</v>
      </c>
      <c r="K483" s="52" t="s">
        <v>84</v>
      </c>
      <c r="L483" s="51">
        <v>10.5</v>
      </c>
    </row>
    <row r="484" spans="1:12" ht="15" x14ac:dyDescent="0.25">
      <c r="A484" s="25"/>
      <c r="B484" s="16"/>
      <c r="C484" s="11"/>
      <c r="D484" s="7" t="s">
        <v>31</v>
      </c>
      <c r="E484" s="50" t="s">
        <v>67</v>
      </c>
      <c r="F484" s="51">
        <v>200</v>
      </c>
      <c r="G484" s="51">
        <v>0.5</v>
      </c>
      <c r="H484" s="51">
        <v>0</v>
      </c>
      <c r="I484" s="51">
        <v>19.8</v>
      </c>
      <c r="J484" s="51">
        <v>81</v>
      </c>
      <c r="K484" s="52" t="s">
        <v>68</v>
      </c>
      <c r="L484" s="51">
        <v>5</v>
      </c>
    </row>
    <row r="485" spans="1:12" ht="15" x14ac:dyDescent="0.25">
      <c r="A485" s="25"/>
      <c r="B485" s="16"/>
      <c r="C485" s="11"/>
      <c r="D485" s="7" t="s">
        <v>32</v>
      </c>
      <c r="E485" s="50" t="s">
        <v>52</v>
      </c>
      <c r="F485" s="51">
        <v>60</v>
      </c>
      <c r="G485" s="51">
        <v>4.5999999999999996</v>
      </c>
      <c r="H485" s="51">
        <v>0.5</v>
      </c>
      <c r="I485" s="51">
        <v>29.5</v>
      </c>
      <c r="J485" s="51">
        <v>140.6</v>
      </c>
      <c r="K485" s="52" t="s">
        <v>58</v>
      </c>
      <c r="L485" s="51">
        <v>5</v>
      </c>
    </row>
    <row r="486" spans="1:12" ht="15" x14ac:dyDescent="0.25">
      <c r="A486" s="25"/>
      <c r="B486" s="16"/>
      <c r="C486" s="11"/>
      <c r="D486" s="7" t="s">
        <v>33</v>
      </c>
      <c r="E486" s="50" t="s">
        <v>53</v>
      </c>
      <c r="F486" s="51">
        <v>30</v>
      </c>
      <c r="G486" s="51">
        <v>2</v>
      </c>
      <c r="H486" s="51">
        <v>0.4</v>
      </c>
      <c r="I486" s="51">
        <v>10</v>
      </c>
      <c r="J486" s="51">
        <v>51.2</v>
      </c>
      <c r="K486" s="52" t="s">
        <v>58</v>
      </c>
      <c r="L486" s="51">
        <v>2.5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850</v>
      </c>
      <c r="G489" s="21">
        <f t="shared" ref="G489" si="363">SUM(G480:G488)</f>
        <v>33.924999999999997</v>
      </c>
      <c r="H489" s="21">
        <f t="shared" ref="H489" si="364">SUM(H480:H488)</f>
        <v>19.350000000000001</v>
      </c>
      <c r="I489" s="21">
        <f t="shared" ref="I489" si="365">SUM(I480:I488)</f>
        <v>114.74499999999999</v>
      </c>
      <c r="J489" s="21">
        <f t="shared" ref="J489" si="366">SUM(J480:J488)</f>
        <v>763.17500000000007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850</v>
      </c>
      <c r="G509" s="34">
        <f t="shared" ref="G509" si="383">G475+G479+G489+G494+G501+G508</f>
        <v>33.924999999999997</v>
      </c>
      <c r="H509" s="34">
        <f t="shared" ref="H509" si="384">H475+H479+H489+H494+H501+H508</f>
        <v>19.350000000000001</v>
      </c>
      <c r="I509" s="34">
        <f t="shared" ref="I509" si="385">I475+I479+I489+I494+I501+I508</f>
        <v>114.74499999999999</v>
      </c>
      <c r="J509" s="34">
        <f t="shared" ref="J509" si="386">J475+J479+J489+J494+J501+J508</f>
        <v>763.17500000000007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876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35.714000000000006</v>
      </c>
      <c r="H594" s="42">
        <f t="shared" si="456"/>
        <v>18.425999999999998</v>
      </c>
      <c r="I594" s="42">
        <f t="shared" si="456"/>
        <v>111.29299999999998</v>
      </c>
      <c r="J594" s="42">
        <f t="shared" si="456"/>
        <v>757.27800000000013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2025-01-22T10:37:10Z</cp:lastPrinted>
  <dcterms:created xsi:type="dcterms:W3CDTF">2022-05-16T14:23:56Z</dcterms:created>
  <dcterms:modified xsi:type="dcterms:W3CDTF">2025-01-22T10:44:21Z</dcterms:modified>
</cp:coreProperties>
</file>